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4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delt/1_Kunderom/Kunder_Dinamo/H/Helsedirektoratet/2023/1898 planleggelitt.no_2023/Wenche Leter Etter Svar/MANUS/Artikler/"/>
    </mc:Choice>
  </mc:AlternateContent>
  <xr:revisionPtr revIDLastSave="0" documentId="13_ncr:1_{8575D288-D90F-F247-90A0-B0799BE79D46}" xr6:coauthVersionLast="46" xr6:coauthVersionMax="46" xr10:uidLastSave="{00000000-0000-0000-0000-000000000000}"/>
  <bookViews>
    <workbookView xWindow="0" yWindow="500" windowWidth="34380" windowHeight="19760" xr2:uid="{00000000-000D-0000-FFFF-FFFF00000000}"/>
  </bookViews>
  <sheets>
    <sheet name="Pengeoversikt" sheetId="1" r:id="rId1"/>
    <sheet name="Diagramdata" sheetId="2" state="hidden" r:id="rId2"/>
  </sheets>
  <definedNames>
    <definedName name="Total_Monthly_Expenses">Pengeoversikt!$C$6</definedName>
    <definedName name="Total_Monthly_Income">Pengeoversikt!$C$4</definedName>
    <definedName name="Total_Monthly_Savings">Pengeoversikt!$C$8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C8" i="1" l="1"/>
  <c r="C6" i="1"/>
  <c r="C10" i="1" l="1"/>
  <c r="B5" i="2"/>
  <c r="B4" i="2" s="1"/>
  <c r="B11" i="1"/>
  <c r="B6" i="2"/>
</calcChain>
</file>

<file path=xl/sharedStrings.xml><?xml version="1.0" encoding="utf-8"?>
<sst xmlns="http://schemas.openxmlformats.org/spreadsheetml/2006/main" count="42" uniqueCount="37">
  <si>
    <t>DIAGRAMDATA</t>
  </si>
  <si>
    <t>Budsjett</t>
  </si>
  <si>
    <t>% av inntekt brukt</t>
  </si>
  <si>
    <t>Sammendrag</t>
  </si>
  <si>
    <t>Total månedlig inntekt</t>
  </si>
  <si>
    <t>Totale månedlige utgifter</t>
  </si>
  <si>
    <t>Total månedlig sparing</t>
  </si>
  <si>
    <t>Disponibel inntekt</t>
  </si>
  <si>
    <t>Månedlige inntekter</t>
  </si>
  <si>
    <t>Element</t>
  </si>
  <si>
    <t>Beløp</t>
  </si>
  <si>
    <t>Inntekt 1</t>
  </si>
  <si>
    <t>Inntekt 2</t>
  </si>
  <si>
    <t>Annet</t>
  </si>
  <si>
    <t>Månedlige utgifter</t>
  </si>
  <si>
    <t>Leie/boliglån</t>
  </si>
  <si>
    <t>Strøm</t>
  </si>
  <si>
    <t>Mobiltelefon</t>
  </si>
  <si>
    <t>Billån</t>
  </si>
  <si>
    <t>Kredittkort</t>
  </si>
  <si>
    <t>Diverse</t>
  </si>
  <si>
    <t>Sparing per måned</t>
  </si>
  <si>
    <t>Dato</t>
  </si>
  <si>
    <t>[Dato]</t>
  </si>
  <si>
    <t>Forsikring</t>
  </si>
  <si>
    <t>Medisiner</t>
  </si>
  <si>
    <t>Drivstoff</t>
  </si>
  <si>
    <t>Bredbånd</t>
  </si>
  <si>
    <t>TV/strømmetjenester</t>
  </si>
  <si>
    <t xml:space="preserve">Dagligvare </t>
  </si>
  <si>
    <t>Klær og sko</t>
  </si>
  <si>
    <t>Kosmetikk</t>
  </si>
  <si>
    <t>Trening</t>
  </si>
  <si>
    <t>Hobby</t>
  </si>
  <si>
    <t>Kommunale avgifter</t>
  </si>
  <si>
    <t>Eiendomsskatt</t>
  </si>
  <si>
    <t>Restaurant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</si>
</sst>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&quot;kr&quot;\ #\ ##0.00"/>
    <numFmt numFmtId="165" formatCode="&quot;kr&quot;\ #\ ##0"/>
    <numFmt numFmtId="166" formatCode="&quot;kr&quot;\ #,##0.00"/>
  </numFmts>
  <fonts count="11" x14ac:knownFonts="1">
    <font>
      <b/>
      <sz val="12"/>
      <color theme="3" tint="0.39991454817346722"/>
      <name val="Arial"/>
      <family val="2"/>
      <scheme val="minor"/>
    </font>
    <font>
      <b/>
      <sz val="18"/>
      <color theme="3"/>
      <name val="Arial"/>
      <family val="2"/>
      <scheme val="minor"/>
    </font>
    <font>
      <b/>
      <sz val="12"/>
      <color theme="4"/>
      <name val="Arial"/>
      <family val="2"/>
      <scheme val="minor"/>
    </font>
    <font>
      <sz val="12"/>
      <color theme="0"/>
      <name val="Arial"/>
      <family val="2"/>
      <scheme val="minor"/>
    </font>
    <font>
      <b/>
      <sz val="14"/>
      <color theme="4"/>
      <name val="Arial"/>
      <family val="2"/>
      <scheme val="minor"/>
    </font>
    <font>
      <b/>
      <sz val="18"/>
      <color theme="3"/>
      <name val="Arial"/>
      <family val="2"/>
      <scheme val="major"/>
    </font>
    <font>
      <b/>
      <sz val="12"/>
      <color theme="4"/>
      <name val="Arial"/>
      <family val="2"/>
      <scheme val="major"/>
    </font>
    <font>
      <b/>
      <sz val="12"/>
      <color theme="3" tint="0.39991454817346722"/>
      <name val="Arial"/>
      <family val="2"/>
      <scheme val="major"/>
    </font>
    <font>
      <b/>
      <sz val="29"/>
      <color theme="3"/>
      <name val="Arial"/>
      <family val="2"/>
      <scheme val="major"/>
    </font>
    <font>
      <sz val="12"/>
      <name val="Arial"/>
      <family val="2"/>
      <scheme val="minor"/>
    </font>
    <font>
      <b/>
      <sz val="29"/>
      <color theme="4"/>
      <name val="Arial"/>
      <family val="2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8" fillId="0" borderId="0" applyNumberFormat="0" applyFill="0" applyAlignment="0" applyProtection="0"/>
    <xf numFmtId="0" fontId="5" fillId="0" borderId="0" applyNumberFormat="0" applyFill="0" applyProtection="0">
      <alignment horizontal="left"/>
    </xf>
    <xf numFmtId="0" fontId="1" fillId="0" borderId="0" applyNumberFormat="0" applyFill="0" applyAlignment="0" applyProtection="0"/>
    <xf numFmtId="0" fontId="10" fillId="0" borderId="0" applyNumberFormat="0" applyFill="0" applyAlignment="0" applyProtection="0"/>
    <xf numFmtId="0" fontId="5" fillId="0" borderId="0" applyNumberFormat="0" applyFill="0" applyAlignment="0" applyProtection="0"/>
  </cellStyleXfs>
  <cellXfs count="14">
    <xf numFmtId="0" fontId="0" fillId="0" borderId="0" xfId="0"/>
    <xf numFmtId="0" fontId="5" fillId="0" borderId="0" xfId="2">
      <alignment horizontal="left"/>
    </xf>
    <xf numFmtId="9" fontId="3" fillId="0" borderId="0" xfId="0" applyNumberFormat="1" applyFont="1"/>
    <xf numFmtId="9" fontId="4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165" fontId="2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/>
    <xf numFmtId="0" fontId="7" fillId="0" borderId="0" xfId="0" applyFont="1"/>
    <xf numFmtId="0" fontId="8" fillId="0" borderId="0" xfId="1" applyFont="1" applyAlignment="1">
      <alignment horizontal="left"/>
    </xf>
    <xf numFmtId="9" fontId="9" fillId="0" borderId="0" xfId="0" applyNumberFormat="1" applyFont="1"/>
    <xf numFmtId="166" fontId="0" fillId="0" borderId="0" xfId="0" applyNumberFormat="1" applyAlignment="1">
      <alignment horizontal="left"/>
    </xf>
    <xf numFmtId="0" fontId="0" fillId="0" borderId="0" xfId="0"/>
  </cellXfs>
  <cellStyles count="6">
    <cellStyle name="Normal" xfId="0" builtinId="0" customBuiltin="1"/>
    <cellStyle name="Overskrift 1" xfId="2" builtinId="16" customBuiltin="1"/>
    <cellStyle name="Overskrift 1 2" xfId="5" xr:uid="{00000000-0005-0000-0000-000002000000}"/>
    <cellStyle name="Overskrift 2" xfId="3" builtinId="17" customBuiltin="1"/>
    <cellStyle name="Tittel" xfId="1" builtinId="15" customBuiltin="1"/>
    <cellStyle name="Tittel 2" xfId="4" xr:uid="{00000000-0005-0000-0000-000005000000}"/>
  </cellStyles>
  <dxfs count="12">
    <dxf>
      <font>
        <color rgb="FFFF0000"/>
      </font>
    </dxf>
    <dxf>
      <numFmt numFmtId="166" formatCode="&quot;kr&quot;\ #,##0.00"/>
      <alignment horizontal="left" vertical="bottom" textRotation="0" wrapText="0" indent="0" justifyLastLine="0" shrinkToFit="0" readingOrder="0"/>
    </dxf>
    <dxf>
      <numFmt numFmtId="19" formatCode="dd/mm/yyyy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3" tint="0.39991454817346722"/>
        <name val="Arial"/>
        <scheme val="major"/>
      </font>
    </dxf>
    <dxf>
      <numFmt numFmtId="166" formatCode="&quot;kr&quot;\ #,##0.00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3" tint="0.39991454817346722"/>
        <name val="Arial"/>
        <scheme val="major"/>
      </font>
    </dxf>
    <dxf>
      <numFmt numFmtId="166" formatCode="&quot;kr&quot;\ #,##0.00"/>
      <alignment horizontal="left" vertical="bottom" textRotation="0" wrapText="0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2"/>
        <color theme="4"/>
        <name val="Arial"/>
        <scheme val="major"/>
      </font>
    </dxf>
    <dxf>
      <font>
        <color theme="4"/>
      </font>
    </dxf>
    <dxf>
      <font>
        <b/>
        <i val="0"/>
        <color theme="3" tint="0.39991454817346722"/>
      </font>
    </dxf>
    <dxf>
      <font>
        <color theme="4"/>
      </font>
    </dxf>
    <dxf>
      <font>
        <b/>
        <i val="0"/>
        <color theme="3" tint="0.39991454817346722"/>
      </font>
    </dxf>
  </dxfs>
  <tableStyles count="2" defaultTableStyle="TableStyleMedium2" defaultPivotStyle="PivotStyleLight16">
    <tableStyle name="BudgetTable" pivot="0" count="2" xr9:uid="{00000000-0011-0000-FFFF-FFFF00000000}">
      <tableStyleElement type="wholeTable" dxfId="11"/>
      <tableStyleElement type="headerRow" dxfId="10"/>
    </tableStyle>
    <tableStyle name="Budsjettabell" pivot="0" count="2" xr9:uid="{00000000-0011-0000-FFFF-FFFF01000000}">
      <tableStyleElement type="wholeTable" dxfId="9"/>
      <tableStyleElement type="headerRow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367965367965361E-2"/>
          <c:y val="4.61361014994233E-2"/>
          <c:w val="0.83549783549783552"/>
          <c:h val="0.89042675893886969"/>
        </c:manualLayout>
      </c:layout>
      <c:pieChart>
        <c:varyColors val="1"/>
        <c:ser>
          <c:idx val="0"/>
          <c:order val="0"/>
          <c:explosion val="1"/>
          <c:dPt>
            <c:idx val="0"/>
            <c:bubble3D val="0"/>
            <c:explosion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93B-B244-B22E-A277B0F142E9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93B-B244-B22E-A277B0F142E9}"/>
              </c:ext>
            </c:extLst>
          </c:dPt>
          <c:val>
            <c:numRef>
              <c:f>Diagramdata!$B$4:$B$5</c:f>
              <c:numCache>
                <c:formatCode>0%</c:formatCode>
                <c:ptCount val="2"/>
                <c:pt idx="0">
                  <c:v>0.35666666666666669</c:v>
                </c:pt>
                <c:pt idx="1">
                  <c:v>0.64333333333333331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3B-B244-B22E-A277B0F14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2346960</xdr:colOff>
      <xdr:row>10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467360</xdr:colOff>
      <xdr:row>10</xdr:row>
      <xdr:rowOff>0</xdr:rowOff>
    </xdr:from>
    <xdr:to>
      <xdr:col>6</xdr:col>
      <xdr:colOff>680720</xdr:colOff>
      <xdr:row>16</xdr:row>
      <xdr:rowOff>71120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4C314AEF-3766-EB44-9AF1-A34D670DD0DB}"/>
            </a:ext>
          </a:extLst>
        </xdr:cNvPr>
        <xdr:cNvSpPr txBox="1"/>
      </xdr:nvSpPr>
      <xdr:spPr>
        <a:xfrm>
          <a:off x="6085840" y="3078480"/>
          <a:ext cx="1798320" cy="20828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="1"/>
            <a:t>Tips!</a:t>
          </a:r>
          <a:r>
            <a:rPr lang="nb-NO" sz="1100" b="1" baseline="0"/>
            <a:t> </a:t>
          </a:r>
        </a:p>
        <a:p>
          <a:endParaRPr lang="nb-NO" sz="1100" baseline="0"/>
        </a:p>
        <a:p>
          <a:r>
            <a:rPr lang="nb-NO" sz="1100" baseline="0"/>
            <a:t>For å legge til en ny rad i budsjettet: Marker en linje ved å trykke på tallet ytterst til venstre. Deretter høyreklikker du med musa og velger "sett inn". </a:t>
          </a:r>
        </a:p>
        <a:p>
          <a:endParaRPr lang="nb-NO" sz="1100" baseline="0"/>
        </a:p>
        <a:p>
          <a:r>
            <a:rPr lang="nb-NO" sz="1100" baseline="0"/>
            <a:t>Den nye linjen blir autmoatisk med i utregningen.  </a:t>
          </a:r>
        </a:p>
      </xdr:txBody>
    </xdr:sp>
    <xdr:clientData/>
  </xdr:twoCellAnchor>
  <xdr:twoCellAnchor>
    <xdr:from>
      <xdr:col>4</xdr:col>
      <xdr:colOff>457200</xdr:colOff>
      <xdr:row>5</xdr:row>
      <xdr:rowOff>172720</xdr:rowOff>
    </xdr:from>
    <xdr:to>
      <xdr:col>6</xdr:col>
      <xdr:colOff>670560</xdr:colOff>
      <xdr:row>9</xdr:row>
      <xdr:rowOff>60960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07CD48D7-2947-C843-BBCE-5C53FC6BC15C}"/>
            </a:ext>
          </a:extLst>
        </xdr:cNvPr>
        <xdr:cNvSpPr txBox="1"/>
      </xdr:nvSpPr>
      <xdr:spPr>
        <a:xfrm>
          <a:off x="6075680" y="1981200"/>
          <a:ext cx="1798320" cy="90424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="1"/>
            <a:t>Tips!</a:t>
          </a:r>
          <a:r>
            <a:rPr lang="nb-NO" sz="1100" b="1" baseline="0"/>
            <a:t> </a:t>
          </a:r>
        </a:p>
        <a:p>
          <a:endParaRPr lang="nb-NO" sz="1100" baseline="0"/>
        </a:p>
        <a:p>
          <a:r>
            <a:rPr lang="nb-NO" sz="1100" baseline="0"/>
            <a:t>For å fylle inn beløp: doppeltklikk i ruten. 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Income" displayName="Income" ref="B13:C16" headerRowDxfId="7">
  <autoFilter ref="B13:C16" xr:uid="{00000000-0009-0000-0100-000001000000}"/>
  <tableColumns count="2">
    <tableColumn id="1" xr3:uid="{00000000-0010-0000-0000-000001000000}" name="Element" totalsRowLabel="Total"/>
    <tableColumn id="2" xr3:uid="{00000000-0010-0000-0000-000002000000}" name="Beløp" totalsRowFunction="sum" dataDxfId="6"/>
  </tableColumns>
  <tableStyleInfo name="BudgetTabl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Expenses" displayName="Expenses" ref="B19:C38" totalsRowShown="0" headerRowDxfId="5" headerRowCellStyle="Normal">
  <autoFilter ref="B19:C38" xr:uid="{00000000-0009-0000-0100-000002000000}"/>
  <tableColumns count="2">
    <tableColumn id="1" xr3:uid="{00000000-0010-0000-0100-000001000000}" name="Element"/>
    <tableColumn id="2" xr3:uid="{00000000-0010-0000-0100-000002000000}" name="Beløp" dataDxfId="4"/>
  </tableColumns>
  <tableStyleInfo name="BudgetTabl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Savings" displayName="Savings" ref="B41:C44" totalsRowShown="0" headerRowDxfId="3">
  <autoFilter ref="B41:C44" xr:uid="{00000000-0009-0000-0100-000003000000}"/>
  <tableColumns count="2">
    <tableColumn id="1" xr3:uid="{00000000-0010-0000-0200-000001000000}" name="Dato" dataDxfId="2"/>
    <tableColumn id="2" xr3:uid="{00000000-0010-0000-0200-000002000000}" name="Beløp" dataDxfId="1"/>
  </tableColumns>
  <tableStyleInfo name="BudgetTabl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Personal Budget">
      <a:dk1>
        <a:sysClr val="windowText" lastClr="000000"/>
      </a:dk1>
      <a:lt1>
        <a:sysClr val="window" lastClr="FFFFFF"/>
      </a:lt1>
      <a:dk2>
        <a:srgbClr val="282C27"/>
      </a:dk2>
      <a:lt2>
        <a:srgbClr val="EBEDE6"/>
      </a:lt2>
      <a:accent1>
        <a:srgbClr val="91BD30"/>
      </a:accent1>
      <a:accent2>
        <a:srgbClr val="EB6982"/>
      </a:accent2>
      <a:accent3>
        <a:srgbClr val="40B0C2"/>
      </a:accent3>
      <a:accent4>
        <a:srgbClr val="E6C73D"/>
      </a:accent4>
      <a:accent5>
        <a:srgbClr val="A68C75"/>
      </a:accent5>
      <a:accent6>
        <a:srgbClr val="A64F8F"/>
      </a:accent6>
      <a:hlink>
        <a:srgbClr val="40B0C2"/>
      </a:hlink>
      <a:folHlink>
        <a:srgbClr val="A64F8F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B1:E44"/>
  <sheetViews>
    <sheetView showGridLines="0" tabSelected="1" zoomScale="125" zoomScaleNormal="125" workbookViewId="0">
      <selection activeCell="C34" sqref="C34"/>
    </sheetView>
  </sheetViews>
  <sheetFormatPr baseColWidth="10" defaultColWidth="8.85546875" defaultRowHeight="28.5" customHeight="1" x14ac:dyDescent="0.2"/>
  <cols>
    <col min="1" max="1" width="3.28515625" customWidth="1"/>
    <col min="2" max="2" width="28.5703125" customWidth="1"/>
    <col min="3" max="3" width="22.28515625" customWidth="1"/>
    <col min="4" max="4" width="9" customWidth="1"/>
  </cols>
  <sheetData>
    <row r="1" spans="2:5" ht="35.25" customHeight="1" x14ac:dyDescent="0.35">
      <c r="B1" s="10" t="s">
        <v>1</v>
      </c>
      <c r="C1" s="1"/>
    </row>
    <row r="2" spans="2:5" ht="37.5" customHeight="1" x14ac:dyDescent="0.25">
      <c r="B2" s="1" t="s">
        <v>2</v>
      </c>
      <c r="C2" s="1" t="s">
        <v>3</v>
      </c>
    </row>
    <row r="3" spans="2:5" ht="30" customHeight="1" x14ac:dyDescent="0.2">
      <c r="B3" s="2"/>
      <c r="C3" t="s">
        <v>4</v>
      </c>
    </row>
    <row r="4" spans="2:5" ht="20.5" customHeight="1" x14ac:dyDescent="0.2">
      <c r="C4" s="6">
        <f>SUM(Income[Beløp])</f>
        <v>30000</v>
      </c>
    </row>
    <row r="5" spans="2:5" ht="20.5" customHeight="1" x14ac:dyDescent="0.2">
      <c r="C5" t="s">
        <v>5</v>
      </c>
    </row>
    <row r="6" spans="2:5" ht="20.5" customHeight="1" x14ac:dyDescent="0.2">
      <c r="C6" s="6">
        <f>SUM(Expenses[Beløp])</f>
        <v>19300</v>
      </c>
    </row>
    <row r="7" spans="2:5" ht="20.5" customHeight="1" x14ac:dyDescent="0.2">
      <c r="C7" t="s">
        <v>6</v>
      </c>
    </row>
    <row r="8" spans="2:5" ht="20.5" customHeight="1" x14ac:dyDescent="0.2">
      <c r="C8" s="6">
        <f>SUM(Savings[Beløp])</f>
        <v>3300</v>
      </c>
    </row>
    <row r="9" spans="2:5" ht="20.5" customHeight="1" x14ac:dyDescent="0.2">
      <c r="C9" t="s">
        <v>7</v>
      </c>
    </row>
    <row r="10" spans="2:5" ht="20.5" customHeight="1" x14ac:dyDescent="0.2">
      <c r="C10" s="6">
        <f>Total_Monthly_Income-Total_Monthly_Expenses-Total_Monthly_Savings</f>
        <v>7400</v>
      </c>
    </row>
    <row r="11" spans="2:5" ht="22.5" customHeight="1" x14ac:dyDescent="0.2">
      <c r="B11" s="3">
        <f>MIN(Total_Monthly_Expenses/Total_Monthly_Income,1)</f>
        <v>0.64333333333333331</v>
      </c>
    </row>
    <row r="12" spans="2:5" ht="37.5" customHeight="1" x14ac:dyDescent="0.25">
      <c r="B12" s="1" t="s">
        <v>8</v>
      </c>
    </row>
    <row r="13" spans="2:5" ht="25" customHeight="1" x14ac:dyDescent="0.2">
      <c r="B13" s="8" t="s">
        <v>9</v>
      </c>
      <c r="C13" s="8" t="s">
        <v>10</v>
      </c>
    </row>
    <row r="14" spans="2:5" ht="25" customHeight="1" x14ac:dyDescent="0.2">
      <c r="B14" t="s">
        <v>11</v>
      </c>
      <c r="C14" s="12">
        <v>25000</v>
      </c>
    </row>
    <row r="15" spans="2:5" ht="25" customHeight="1" x14ac:dyDescent="0.2">
      <c r="B15" t="s">
        <v>12</v>
      </c>
      <c r="C15" s="12">
        <v>5000</v>
      </c>
      <c r="E15" s="13"/>
    </row>
    <row r="16" spans="2:5" ht="25" customHeight="1" x14ac:dyDescent="0.2">
      <c r="B16" t="s">
        <v>13</v>
      </c>
      <c r="C16" s="12">
        <v>0</v>
      </c>
      <c r="E16" s="13"/>
    </row>
    <row r="17" spans="2:5" ht="25" customHeight="1" x14ac:dyDescent="0.2">
      <c r="C17" s="4"/>
    </row>
    <row r="18" spans="2:5" ht="25" customHeight="1" x14ac:dyDescent="0.25">
      <c r="B18" s="1" t="s">
        <v>14</v>
      </c>
    </row>
    <row r="19" spans="2:5" ht="25" customHeight="1" x14ac:dyDescent="0.2">
      <c r="B19" s="9" t="s">
        <v>9</v>
      </c>
      <c r="C19" s="9" t="s">
        <v>10</v>
      </c>
    </row>
    <row r="20" spans="2:5" ht="25" customHeight="1" x14ac:dyDescent="0.2">
      <c r="B20" t="s">
        <v>15</v>
      </c>
      <c r="C20" s="12">
        <v>7000</v>
      </c>
    </row>
    <row r="21" spans="2:5" s="13" customFormat="1" ht="25" customHeight="1" x14ac:dyDescent="0.2">
      <c r="B21" s="13" t="s">
        <v>34</v>
      </c>
      <c r="C21" s="12">
        <v>700</v>
      </c>
    </row>
    <row r="22" spans="2:5" s="13" customFormat="1" ht="25" customHeight="1" x14ac:dyDescent="0.2">
      <c r="B22" s="13" t="s">
        <v>35</v>
      </c>
      <c r="C22" s="12">
        <v>900</v>
      </c>
    </row>
    <row r="23" spans="2:5" ht="25" customHeight="1" x14ac:dyDescent="0.2">
      <c r="B23" t="s">
        <v>16</v>
      </c>
      <c r="C23" s="12">
        <v>1000</v>
      </c>
      <c r="E23" s="13"/>
    </row>
    <row r="24" spans="2:5" ht="25" customHeight="1" x14ac:dyDescent="0.2">
      <c r="B24" t="s">
        <v>26</v>
      </c>
      <c r="C24" s="12">
        <v>1000</v>
      </c>
      <c r="E24" s="13"/>
    </row>
    <row r="25" spans="2:5" ht="25" customHeight="1" x14ac:dyDescent="0.2">
      <c r="B25" t="s">
        <v>17</v>
      </c>
      <c r="C25" s="12">
        <v>300</v>
      </c>
      <c r="E25" s="13"/>
    </row>
    <row r="26" spans="2:5" s="13" customFormat="1" ht="25" customHeight="1" x14ac:dyDescent="0.2">
      <c r="B26" s="13" t="s">
        <v>27</v>
      </c>
      <c r="C26" s="12">
        <v>300</v>
      </c>
    </row>
    <row r="27" spans="2:5" s="13" customFormat="1" ht="25" customHeight="1" x14ac:dyDescent="0.2">
      <c r="B27" s="13" t="s">
        <v>28</v>
      </c>
      <c r="C27" s="12">
        <v>500</v>
      </c>
    </row>
    <row r="28" spans="2:5" ht="25" customHeight="1" x14ac:dyDescent="0.2">
      <c r="B28" t="s">
        <v>18</v>
      </c>
      <c r="C28" s="12">
        <v>1000</v>
      </c>
      <c r="E28" s="13"/>
    </row>
    <row r="29" spans="2:5" ht="25" customHeight="1" x14ac:dyDescent="0.2">
      <c r="B29" t="s">
        <v>19</v>
      </c>
      <c r="C29" s="12">
        <v>0</v>
      </c>
      <c r="E29" s="13"/>
    </row>
    <row r="30" spans="2:5" s="13" customFormat="1" ht="25" customHeight="1" x14ac:dyDescent="0.2">
      <c r="B30" s="13" t="s">
        <v>25</v>
      </c>
      <c r="C30" s="12">
        <v>0</v>
      </c>
    </row>
    <row r="31" spans="2:5" ht="25" customHeight="1" x14ac:dyDescent="0.2">
      <c r="B31" t="s">
        <v>24</v>
      </c>
      <c r="C31" s="12">
        <v>700</v>
      </c>
      <c r="E31" s="13"/>
    </row>
    <row r="32" spans="2:5" s="13" customFormat="1" ht="25" customHeight="1" x14ac:dyDescent="0.2">
      <c r="B32" s="13" t="s">
        <v>29</v>
      </c>
      <c r="C32" s="12">
        <v>3000</v>
      </c>
    </row>
    <row r="33" spans="2:5" s="13" customFormat="1" ht="25" customHeight="1" x14ac:dyDescent="0.2">
      <c r="B33" s="13" t="s">
        <v>36</v>
      </c>
      <c r="C33" s="12">
        <v>1000</v>
      </c>
    </row>
    <row r="34" spans="2:5" s="13" customFormat="1" ht="25" customHeight="1" x14ac:dyDescent="0.2">
      <c r="B34" s="13" t="s">
        <v>32</v>
      </c>
      <c r="C34" s="12">
        <v>400</v>
      </c>
    </row>
    <row r="35" spans="2:5" s="13" customFormat="1" ht="25" customHeight="1" x14ac:dyDescent="0.2">
      <c r="B35" s="13" t="s">
        <v>30</v>
      </c>
      <c r="C35" s="12">
        <v>500</v>
      </c>
    </row>
    <row r="36" spans="2:5" s="13" customFormat="1" ht="25" customHeight="1" x14ac:dyDescent="0.2">
      <c r="B36" s="13" t="s">
        <v>31</v>
      </c>
      <c r="C36" s="12">
        <v>500</v>
      </c>
    </row>
    <row r="37" spans="2:5" s="13" customFormat="1" ht="25" customHeight="1" x14ac:dyDescent="0.2">
      <c r="B37" s="13" t="s">
        <v>33</v>
      </c>
      <c r="C37" s="12">
        <v>500</v>
      </c>
    </row>
    <row r="38" spans="2:5" ht="25" customHeight="1" x14ac:dyDescent="0.2">
      <c r="B38" t="s">
        <v>20</v>
      </c>
      <c r="C38" s="12">
        <v>0</v>
      </c>
      <c r="E38" s="13"/>
    </row>
    <row r="39" spans="2:5" ht="25" customHeight="1" x14ac:dyDescent="0.2">
      <c r="C39" s="7"/>
    </row>
    <row r="40" spans="2:5" ht="25" customHeight="1" x14ac:dyDescent="0.25">
      <c r="B40" s="1" t="s">
        <v>21</v>
      </c>
      <c r="C40" s="7"/>
    </row>
    <row r="41" spans="2:5" ht="25" customHeight="1" x14ac:dyDescent="0.2">
      <c r="B41" s="9" t="s">
        <v>22</v>
      </c>
      <c r="C41" s="9" t="s">
        <v>10</v>
      </c>
    </row>
    <row r="42" spans="2:5" ht="25" customHeight="1" x14ac:dyDescent="0.2">
      <c r="B42" s="5" t="s">
        <v>23</v>
      </c>
      <c r="C42" s="12">
        <v>1200</v>
      </c>
    </row>
    <row r="43" spans="2:5" ht="25" customHeight="1" x14ac:dyDescent="0.2">
      <c r="B43" s="5" t="s">
        <v>23</v>
      </c>
      <c r="C43" s="12">
        <v>1500</v>
      </c>
      <c r="E43" s="13"/>
    </row>
    <row r="44" spans="2:5" ht="25" customHeight="1" x14ac:dyDescent="0.2">
      <c r="B44" s="5" t="s">
        <v>23</v>
      </c>
      <c r="C44" s="12">
        <v>600</v>
      </c>
      <c r="E44" s="13"/>
    </row>
  </sheetData>
  <printOptions horizontalCentered="1"/>
  <pageMargins left="0.35" right="0.41" top="0.41" bottom="0.35" header="0.3" footer="0.3"/>
  <pageSetup paperSize="9" fitToHeight="0" orientation="portrait" horizontalDpi="4294967293" r:id="rId1"/>
  <headerFooter differentFirst="1">
    <oddFooter>&amp;CPage &amp;P of &amp;N</oddFooter>
  </headerFooter>
  <drawing r:id="rId2"/>
  <tableParts count="3">
    <tablePart r:id="rId3"/>
    <tablePart r:id="rId4"/>
    <tablePart r:id="rId5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3EF36BA-D1B3-4044-B3B5-49BAC9310618}">
            <xm:f>Diagramdata!$B$6</xm:f>
            <x14:dxf>
              <font>
                <color rgb="FFFF0000"/>
              </font>
            </x14:dxf>
          </x14:cfRule>
          <xm:sqref>C10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 tint="0.499984740745262"/>
  </sheetPr>
  <dimension ref="B2:B6"/>
  <sheetViews>
    <sheetView showGridLines="0" workbookViewId="0"/>
  </sheetViews>
  <sheetFormatPr baseColWidth="10" defaultColWidth="8.85546875" defaultRowHeight="16" x14ac:dyDescent="0.2"/>
  <cols>
    <col min="1" max="1" width="1.7109375" customWidth="1"/>
  </cols>
  <sheetData>
    <row r="2" spans="2:2" x14ac:dyDescent="0.2">
      <c r="B2" t="s">
        <v>0</v>
      </c>
    </row>
    <row r="4" spans="2:2" x14ac:dyDescent="0.2">
      <c r="B4" s="11">
        <f>MIN(1-B5,1)</f>
        <v>0.35666666666666669</v>
      </c>
    </row>
    <row r="5" spans="2:2" x14ac:dyDescent="0.2">
      <c r="B5" s="11">
        <f>MIN(Total_Monthly_Expenses/Total_Monthly_Income,1)</f>
        <v>0.64333333333333331</v>
      </c>
    </row>
    <row r="6" spans="2:2" x14ac:dyDescent="0.2">
      <c r="B6" t="b">
        <f>(Total_Monthly_Expenses/Total_Monthly_Income)&gt;1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TM10000061</Template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3</vt:i4>
      </vt:variant>
    </vt:vector>
  </HeadingPairs>
  <TitlesOfParts>
    <vt:vector size="5" baseType="lpstr">
      <vt:lpstr>Pengeoversikt</vt:lpstr>
      <vt:lpstr>Diagramdata</vt:lpstr>
      <vt:lpstr>Total_Monthly_Expenses</vt:lpstr>
      <vt:lpstr>Total_Monthly_Income</vt:lpstr>
      <vt:lpstr>Total_Monthly_Savings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2014-09-09T12:22:13Z</dcterms:created>
  <dcterms:modified xsi:type="dcterms:W3CDTF">2023-09-08T12:57:21Z</dcterms:modified>
</cp:coreProperties>
</file>